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480" windowHeight="12180"/>
  </bookViews>
  <sheets>
    <sheet name="邮电院2017秋季老生教材更换统计表" sheetId="1" r:id="rId1"/>
  </sheets>
  <calcPr calcId="144525" concurrentCalc="0"/>
</workbook>
</file>

<file path=xl/sharedStrings.xml><?xml version="1.0" encoding="utf-8"?>
<sst xmlns="http://schemas.openxmlformats.org/spreadsheetml/2006/main" count="99">
  <si>
    <t>序号</t>
  </si>
  <si>
    <t>编号</t>
  </si>
  <si>
    <t>教材名称</t>
  </si>
  <si>
    <t>课程名称</t>
  </si>
  <si>
    <t>总学时</t>
  </si>
  <si>
    <t>理论</t>
  </si>
  <si>
    <t>实验</t>
  </si>
  <si>
    <t>上机</t>
  </si>
  <si>
    <t>类别</t>
  </si>
  <si>
    <t>学部</t>
  </si>
  <si>
    <t>班级</t>
  </si>
  <si>
    <t>人数</t>
  </si>
  <si>
    <t>编者</t>
  </si>
  <si>
    <t>出版社名称</t>
  </si>
  <si>
    <t>教用</t>
  </si>
  <si>
    <t>定价</t>
  </si>
  <si>
    <t>折扣</t>
  </si>
  <si>
    <t>实洋</t>
  </si>
  <si>
    <t>备注</t>
  </si>
  <si>
    <t>70404796100</t>
  </si>
  <si>
    <t>物理化学（上册）第六版</t>
  </si>
  <si>
    <t>物理化学Ⅰ</t>
  </si>
  <si>
    <t>50</t>
  </si>
  <si>
    <t>0</t>
  </si>
  <si>
    <t>化材</t>
  </si>
  <si>
    <t>16高材1</t>
  </si>
  <si>
    <t>天津大学物理化学教研室</t>
  </si>
  <si>
    <t>高教出版社</t>
  </si>
  <si>
    <t>由第五版换成第六版</t>
  </si>
  <si>
    <t>70404796200</t>
  </si>
  <si>
    <t>物理化学（下册）第六版</t>
  </si>
  <si>
    <t>16高材2</t>
  </si>
  <si>
    <t>16化工1</t>
  </si>
  <si>
    <t>16化工2</t>
  </si>
  <si>
    <t>16制药工程1</t>
  </si>
  <si>
    <t>16制药工程2</t>
  </si>
  <si>
    <t>9787117220279</t>
  </si>
  <si>
    <t>药理学（第八版）</t>
  </si>
  <si>
    <t>药理学</t>
  </si>
  <si>
    <t>36</t>
  </si>
  <si>
    <t>15制药工程1</t>
  </si>
  <si>
    <t>朱依谆</t>
  </si>
  <si>
    <t>人民卫生出版社</t>
  </si>
  <si>
    <t>由第六版改成第八版</t>
  </si>
  <si>
    <t>15制药工程2</t>
  </si>
  <si>
    <t>9787040411263</t>
  </si>
  <si>
    <t>管理运筹学</t>
  </si>
  <si>
    <t>运筹学</t>
  </si>
  <si>
    <t>54</t>
  </si>
  <si>
    <t>8</t>
  </si>
  <si>
    <t>学科基础课</t>
  </si>
  <si>
    <t>经管</t>
  </si>
  <si>
    <t>15工程项目管理1</t>
  </si>
  <si>
    <t>韩伯棠</t>
  </si>
  <si>
    <t>高等教育出版社</t>
  </si>
  <si>
    <t>由运筹学改成管理运筹学</t>
  </si>
  <si>
    <t>15工程造价1</t>
  </si>
  <si>
    <t>15工程造价2</t>
  </si>
  <si>
    <t>9787562483175</t>
  </si>
  <si>
    <t>中国美术史</t>
  </si>
  <si>
    <t>中外美术简史</t>
  </si>
  <si>
    <t>必修</t>
  </si>
  <si>
    <t>艺术</t>
  </si>
  <si>
    <t>16动画1,2</t>
  </si>
  <si>
    <t>傅舟</t>
  </si>
  <si>
    <t>重庆大学出版社</t>
  </si>
  <si>
    <t>由中外美术史换成中国美术史</t>
  </si>
  <si>
    <t>中外美术设计史</t>
  </si>
  <si>
    <t>16环境设计1,2,3</t>
  </si>
  <si>
    <t>9787111480884</t>
  </si>
  <si>
    <t>机械制造装备设计(第4版)</t>
  </si>
  <si>
    <t>机械制造装备技术</t>
  </si>
  <si>
    <t>6</t>
  </si>
  <si>
    <t>机电</t>
  </si>
  <si>
    <t>14机制1</t>
  </si>
  <si>
    <t>关慧贞</t>
  </si>
  <si>
    <t>机械工业出版社</t>
  </si>
  <si>
    <t>由第三版换成新版第四版</t>
  </si>
  <si>
    <t>14机制2</t>
  </si>
  <si>
    <t>14机制3</t>
  </si>
  <si>
    <t>14机制4</t>
  </si>
  <si>
    <t>14机制5</t>
  </si>
  <si>
    <t>14机制6</t>
  </si>
  <si>
    <t>14机制7</t>
  </si>
  <si>
    <t>15机制1</t>
  </si>
  <si>
    <t>15机制2</t>
  </si>
  <si>
    <t>15机制3</t>
  </si>
  <si>
    <t>15机制4</t>
  </si>
  <si>
    <t>15机制5</t>
  </si>
  <si>
    <t>15机制6</t>
  </si>
  <si>
    <t>15机制7</t>
  </si>
  <si>
    <t>9787111520337</t>
  </si>
  <si>
    <t>外贸函电</t>
  </si>
  <si>
    <t>专业课</t>
  </si>
  <si>
    <t>14国贸1</t>
  </si>
  <si>
    <t>赵银德</t>
  </si>
  <si>
    <t>由第二版换成新版第三版</t>
  </si>
  <si>
    <t>14国贸2</t>
  </si>
  <si>
    <t>14国贸3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</si>
</sst>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_ "/>
    <numFmt numFmtId="177" formatCode="0.00_ "/>
  </numFmts>
  <fonts count="26">
    <font>
      <sz val="11"/>
      <color theme="1"/>
      <name val="宋体"/>
      <charset val="134"/>
      <scheme val="minor"/>
    </font>
    <font>
      <b/>
      <sz val="11"/>
      <name val="华文楷体"/>
      <charset val="134"/>
    </font>
    <font>
      <sz val="11"/>
      <name val="华文楷体"/>
      <charset val="134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0" fillId="0" borderId="0"/>
    <xf numFmtId="0" fontId="13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43" fontId="5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/>
    <xf numFmtId="0" fontId="5" fillId="13" borderId="7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3" applyNumberFormat="0" applyFill="0" applyAlignment="0" applyProtection="0">
      <alignment vertical="center"/>
    </xf>
    <xf numFmtId="0" fontId="0" fillId="0" borderId="0"/>
    <xf numFmtId="0" fontId="4" fillId="0" borderId="3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/>
    <xf numFmtId="0" fontId="0" fillId="0" borderId="0"/>
    <xf numFmtId="0" fontId="1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3" fillId="0" borderId="0">
      <alignment vertical="center"/>
    </xf>
  </cellStyleXfs>
  <cellXfs count="40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1" fillId="2" borderId="1" xfId="0" applyFont="1" applyFill="1" applyBorder="1" applyAlignment="1">
      <alignment horizontal="left" vertical="center"/>
    </xf>
    <xf numFmtId="0" fontId="2" fillId="2" borderId="1" xfId="61" applyFont="1" applyFill="1" applyBorder="1" applyAlignment="1">
      <alignment horizontal="left" vertical="center"/>
    </xf>
    <xf numFmtId="49" fontId="2" fillId="0" borderId="1" xfId="43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0" borderId="1" xfId="27" applyNumberFormat="1" applyFont="1" applyFill="1" applyBorder="1" applyAlignment="1">
      <alignment horizontal="left" vertical="center" wrapText="1"/>
    </xf>
    <xf numFmtId="0" fontId="2" fillId="0" borderId="1" xfId="62" applyFont="1" applyFill="1" applyBorder="1" applyAlignment="1">
      <alignment horizontal="left"/>
    </xf>
    <xf numFmtId="49" fontId="2" fillId="0" borderId="1" xfId="61" applyNumberFormat="1" applyFont="1" applyFill="1" applyBorder="1" applyAlignment="1">
      <alignment horizontal="left"/>
    </xf>
    <xf numFmtId="0" fontId="2" fillId="0" borderId="1" xfId="61" applyFont="1" applyFill="1" applyBorder="1" applyAlignment="1">
      <alignment horizontal="left" vertical="center"/>
    </xf>
    <xf numFmtId="0" fontId="2" fillId="0" borderId="1" xfId="53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 wrapText="1"/>
    </xf>
    <xf numFmtId="49" fontId="2" fillId="2" borderId="1" xfId="74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177" fontId="1" fillId="2" borderId="1" xfId="0" applyNumberFormat="1" applyFont="1" applyFill="1" applyBorder="1" applyAlignment="1">
      <alignment horizontal="center" vertical="center"/>
    </xf>
    <xf numFmtId="0" fontId="2" fillId="2" borderId="1" xfId="60" applyFont="1" applyFill="1" applyBorder="1" applyAlignment="1">
      <alignment horizontal="left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2" fillId="2" borderId="1" xfId="53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177" fontId="2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2" borderId="1" xfId="64" applyFont="1" applyFill="1" applyBorder="1" applyAlignment="1">
      <alignment horizontal="left" vertical="center" wrapText="1"/>
    </xf>
    <xf numFmtId="177" fontId="2" fillId="2" borderId="1" xfId="0" applyNumberFormat="1" applyFont="1" applyFill="1" applyBorder="1" applyAlignment="1">
      <alignment horizontal="center"/>
    </xf>
    <xf numFmtId="177" fontId="2" fillId="2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2" fillId="0" borderId="1" xfId="60" applyFont="1" applyFill="1" applyBorder="1" applyAlignment="1">
      <alignment horizontal="left" vertical="center" wrapText="1"/>
    </xf>
    <xf numFmtId="0" fontId="0" fillId="0" borderId="1" xfId="0" applyFill="1" applyBorder="1">
      <alignment vertical="center"/>
    </xf>
    <xf numFmtId="0" fontId="0" fillId="0" borderId="1" xfId="0" applyFill="1" applyBorder="1">
      <alignment vertical="center"/>
    </xf>
    <xf numFmtId="176" fontId="0" fillId="0" borderId="2" xfId="0" applyNumberFormat="1" applyBorder="1">
      <alignment vertical="center"/>
    </xf>
    <xf numFmtId="0" fontId="2" fillId="2" borderId="1" xfId="0" applyFont="1" applyFill="1" applyBorder="1" applyAlignment="1" quotePrefix="1">
      <alignment horizontal="left" vertical="center" wrapText="1"/>
    </xf>
    <xf numFmtId="0" fontId="2" fillId="0" borderId="1" xfId="62" applyFont="1" applyFill="1" applyBorder="1" applyAlignment="1" quotePrefix="1">
      <alignment horizontal="left"/>
    </xf>
    <xf numFmtId="49" fontId="2" fillId="2" borderId="1" xfId="0" applyNumberFormat="1" applyFont="1" applyFill="1" applyBorder="1" applyAlignment="1" quotePrefix="1">
      <alignment horizontal="left" vertical="center" wrapText="1"/>
    </xf>
    <xf numFmtId="0" fontId="2" fillId="0" borderId="1" xfId="53" applyFont="1" applyFill="1" applyBorder="1" applyAlignment="1" quotePrefix="1">
      <alignment horizontal="left" vertical="center" wrapText="1"/>
    </xf>
    <xf numFmtId="0" fontId="2" fillId="0" borderId="1" xfId="0" applyNumberFormat="1" applyFont="1" applyFill="1" applyBorder="1" applyAlignment="1" quotePrefix="1">
      <alignment horizontal="left" vertical="center" wrapText="1"/>
    </xf>
    <xf numFmtId="49" fontId="2" fillId="2" borderId="1" xfId="0" applyNumberFormat="1" applyFont="1" applyFill="1" applyBorder="1" applyAlignment="1" quotePrefix="1">
      <alignment horizontal="left" vertical="center"/>
    </xf>
    <xf numFmtId="0" fontId="2" fillId="2" borderId="1" xfId="0" applyFont="1" applyFill="1" applyBorder="1" applyAlignment="1" quotePrefix="1">
      <alignment horizontal="left" vertical="center"/>
    </xf>
  </cellXfs>
  <cellStyles count="8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3 3" xfId="5"/>
    <cellStyle name="常规_0 16-17.1排课0828_1" xfId="6"/>
    <cellStyle name="千位分隔[0]" xfId="7" builtinId="6"/>
    <cellStyle name="常规_教材_12" xfId="8"/>
    <cellStyle name="40% - 强调文字颜色 3" xfId="9" builtinId="39"/>
    <cellStyle name="差" xfId="10" builtinId="27"/>
    <cellStyle name="常规_2015-2016.1教材预定表 建工" xfId="11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常规 6" xfId="17"/>
    <cellStyle name="注释" xfId="18" builtinId="10"/>
    <cellStyle name="60% - 强调文字颜色 2" xfId="19" builtinId="36"/>
    <cellStyle name="标题 4" xfId="20" builtinId="19"/>
    <cellStyle name="警告文本" xfId="21" builtinId="11"/>
    <cellStyle name="标题" xfId="22" builtinId="15"/>
    <cellStyle name="常规 12" xfId="23"/>
    <cellStyle name="解释性文本" xfId="24" builtinId="53"/>
    <cellStyle name="常规 6 2" xfId="25"/>
    <cellStyle name="标题 1" xfId="26" builtinId="16"/>
    <cellStyle name="常规 9" xfId="27"/>
    <cellStyle name="标题 2" xfId="28" builtinId="17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计算" xfId="33" builtinId="22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常规 2 2 2" xfId="43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60% - 强调文字颜色 6" xfId="58" builtinId="52"/>
    <cellStyle name="常规_教材_5" xfId="59"/>
    <cellStyle name="常规 4" xfId="60"/>
    <cellStyle name="常规 7" xfId="61"/>
    <cellStyle name="常规 19" xfId="62"/>
    <cellStyle name="常规 13" xfId="63"/>
    <cellStyle name="常规_机械教_7" xfId="64"/>
    <cellStyle name="常规_Sheet1_1" xfId="65"/>
    <cellStyle name="常规 3" xfId="66"/>
    <cellStyle name="常规 15" xfId="67"/>
    <cellStyle name="常规 20" xfId="68"/>
    <cellStyle name="常规 18" xfId="69"/>
    <cellStyle name="常规 5" xfId="70"/>
    <cellStyle name="常规 16" xfId="71"/>
    <cellStyle name="常规 17" xfId="72"/>
    <cellStyle name="常规 11" xfId="73"/>
    <cellStyle name="常规 2" xfId="74"/>
    <cellStyle name="常规_机械教_8" xfId="75"/>
    <cellStyle name="常规 14" xfId="76"/>
    <cellStyle name="常规 8" xfId="77"/>
    <cellStyle name="常规 10" xfId="78"/>
    <cellStyle name="常规_0 13-14.2排课" xfId="7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7"/>
  <sheetViews>
    <sheetView tabSelected="1" topLeftCell="A19" workbookViewId="0">
      <selection activeCell="K30" sqref="K30"/>
    </sheetView>
  </sheetViews>
  <sheetFormatPr defaultColWidth="9" defaultRowHeight="28" customHeight="1"/>
  <cols>
    <col min="2" max="2" width="15.375" customWidth="1"/>
    <col min="3" max="3" width="23.5" customWidth="1"/>
    <col min="4" max="4" width="17.125" style="1" customWidth="1"/>
    <col min="6" max="6" width="6.625" customWidth="1"/>
    <col min="8" max="8" width="4.875" customWidth="1"/>
    <col min="9" max="9" width="4.875" customWidth="1"/>
    <col min="10" max="10" width="6.5" customWidth="1"/>
    <col min="11" max="11" width="17.25" customWidth="1"/>
    <col min="14" max="14" width="26.125" customWidth="1"/>
    <col min="19" max="19" width="38.125" customWidth="1"/>
  </cols>
  <sheetData>
    <row r="1" customHeight="1" spans="1:1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1" t="s">
        <v>15</v>
      </c>
      <c r="Q1" s="31" t="s">
        <v>16</v>
      </c>
      <c r="R1" s="32" t="s">
        <v>17</v>
      </c>
      <c r="S1" s="33" t="s">
        <v>18</v>
      </c>
    </row>
    <row r="2" customHeight="1" spans="1:19">
      <c r="A2" s="3">
        <v>820</v>
      </c>
      <c r="B2" s="4" t="s">
        <v>19</v>
      </c>
      <c r="C2" s="5" t="s">
        <v>20</v>
      </c>
      <c r="D2" s="6" t="s">
        <v>21</v>
      </c>
      <c r="E2" s="40" t="s">
        <v>22</v>
      </c>
      <c r="F2" s="40" t="s">
        <v>22</v>
      </c>
      <c r="G2" s="40" t="s">
        <v>23</v>
      </c>
      <c r="H2" s="40" t="s">
        <v>23</v>
      </c>
      <c r="I2" s="18"/>
      <c r="J2" s="40" t="s">
        <v>24</v>
      </c>
      <c r="K2" s="40" t="s">
        <v>25</v>
      </c>
      <c r="L2" s="5">
        <v>20</v>
      </c>
      <c r="M2" s="22" t="s">
        <v>26</v>
      </c>
      <c r="N2" s="22" t="s">
        <v>27</v>
      </c>
      <c r="O2" s="5">
        <v>1</v>
      </c>
      <c r="P2" s="23">
        <v>37.8</v>
      </c>
      <c r="Q2" s="34">
        <v>0.725</v>
      </c>
      <c r="R2" s="35">
        <f>P2*Q2</f>
        <v>27.405</v>
      </c>
      <c r="S2" s="36" t="s">
        <v>28</v>
      </c>
    </row>
    <row r="3" customHeight="1" spans="1:19">
      <c r="A3" s="3"/>
      <c r="B3" s="7" t="s">
        <v>29</v>
      </c>
      <c r="C3" s="5" t="s">
        <v>30</v>
      </c>
      <c r="D3" s="6" t="s">
        <v>21</v>
      </c>
      <c r="E3" s="40" t="s">
        <v>22</v>
      </c>
      <c r="F3" s="40" t="s">
        <v>22</v>
      </c>
      <c r="G3" s="40" t="s">
        <v>23</v>
      </c>
      <c r="H3" s="40" t="s">
        <v>23</v>
      </c>
      <c r="I3" s="18"/>
      <c r="J3" s="40" t="s">
        <v>24</v>
      </c>
      <c r="K3" s="40" t="s">
        <v>25</v>
      </c>
      <c r="L3" s="5">
        <v>20</v>
      </c>
      <c r="M3" s="22" t="s">
        <v>26</v>
      </c>
      <c r="N3" s="22" t="s">
        <v>27</v>
      </c>
      <c r="O3" s="5"/>
      <c r="P3" s="23">
        <v>43.8</v>
      </c>
      <c r="Q3" s="34">
        <v>0.725</v>
      </c>
      <c r="R3" s="35">
        <f t="shared" ref="R3:R13" si="0">P3*Q3</f>
        <v>31.755</v>
      </c>
      <c r="S3" s="36" t="s">
        <v>28</v>
      </c>
    </row>
    <row r="4" customHeight="1" spans="1:19">
      <c r="A4" s="3">
        <v>821</v>
      </c>
      <c r="B4" s="4" t="s">
        <v>19</v>
      </c>
      <c r="C4" s="5" t="s">
        <v>20</v>
      </c>
      <c r="D4" s="6" t="s">
        <v>21</v>
      </c>
      <c r="E4" s="40" t="s">
        <v>22</v>
      </c>
      <c r="F4" s="40" t="s">
        <v>22</v>
      </c>
      <c r="G4" s="40" t="s">
        <v>23</v>
      </c>
      <c r="H4" s="40" t="s">
        <v>23</v>
      </c>
      <c r="I4" s="18"/>
      <c r="J4" s="40" t="s">
        <v>24</v>
      </c>
      <c r="K4" s="40" t="s">
        <v>31</v>
      </c>
      <c r="L4" s="5">
        <v>20</v>
      </c>
      <c r="M4" s="22" t="s">
        <v>26</v>
      </c>
      <c r="N4" s="22" t="s">
        <v>27</v>
      </c>
      <c r="O4" s="5"/>
      <c r="P4" s="23">
        <v>37.8</v>
      </c>
      <c r="Q4" s="34">
        <v>0.725</v>
      </c>
      <c r="R4" s="35">
        <f t="shared" si="0"/>
        <v>27.405</v>
      </c>
      <c r="S4" s="36" t="s">
        <v>28</v>
      </c>
    </row>
    <row r="5" customHeight="1" spans="1:19">
      <c r="A5" s="3"/>
      <c r="B5" s="7" t="s">
        <v>29</v>
      </c>
      <c r="C5" s="5" t="s">
        <v>30</v>
      </c>
      <c r="D5" s="6" t="s">
        <v>21</v>
      </c>
      <c r="E5" s="40" t="s">
        <v>22</v>
      </c>
      <c r="F5" s="40" t="s">
        <v>22</v>
      </c>
      <c r="G5" s="40" t="s">
        <v>23</v>
      </c>
      <c r="H5" s="40" t="s">
        <v>23</v>
      </c>
      <c r="I5" s="18"/>
      <c r="J5" s="40" t="s">
        <v>24</v>
      </c>
      <c r="K5" s="40" t="s">
        <v>31</v>
      </c>
      <c r="L5" s="5">
        <v>20</v>
      </c>
      <c r="M5" s="22" t="s">
        <v>26</v>
      </c>
      <c r="N5" s="22" t="s">
        <v>27</v>
      </c>
      <c r="O5" s="5"/>
      <c r="P5" s="23">
        <v>43.8</v>
      </c>
      <c r="Q5" s="34">
        <v>0.725</v>
      </c>
      <c r="R5" s="35">
        <f t="shared" si="0"/>
        <v>31.755</v>
      </c>
      <c r="S5" s="36" t="s">
        <v>28</v>
      </c>
    </row>
    <row r="6" customHeight="1" spans="1:19">
      <c r="A6" s="3">
        <v>822</v>
      </c>
      <c r="B6" s="4" t="s">
        <v>19</v>
      </c>
      <c r="C6" s="5" t="s">
        <v>20</v>
      </c>
      <c r="D6" s="6" t="s">
        <v>21</v>
      </c>
      <c r="E6" s="40" t="s">
        <v>22</v>
      </c>
      <c r="F6" s="40" t="s">
        <v>22</v>
      </c>
      <c r="G6" s="40" t="s">
        <v>23</v>
      </c>
      <c r="H6" s="40" t="s">
        <v>23</v>
      </c>
      <c r="I6" s="18"/>
      <c r="J6" s="40" t="s">
        <v>24</v>
      </c>
      <c r="K6" s="40" t="s">
        <v>32</v>
      </c>
      <c r="L6" s="5">
        <v>35</v>
      </c>
      <c r="M6" s="22" t="s">
        <v>26</v>
      </c>
      <c r="N6" s="22" t="s">
        <v>27</v>
      </c>
      <c r="O6" s="5"/>
      <c r="P6" s="23">
        <v>37.8</v>
      </c>
      <c r="Q6" s="34">
        <v>0.725</v>
      </c>
      <c r="R6" s="35">
        <f t="shared" si="0"/>
        <v>27.405</v>
      </c>
      <c r="S6" s="36" t="s">
        <v>28</v>
      </c>
    </row>
    <row r="7" customHeight="1" spans="1:19">
      <c r="A7" s="3"/>
      <c r="B7" s="7" t="s">
        <v>29</v>
      </c>
      <c r="C7" s="5" t="s">
        <v>30</v>
      </c>
      <c r="D7" s="6" t="s">
        <v>21</v>
      </c>
      <c r="E7" s="40" t="s">
        <v>22</v>
      </c>
      <c r="F7" s="40" t="s">
        <v>22</v>
      </c>
      <c r="G7" s="40" t="s">
        <v>23</v>
      </c>
      <c r="H7" s="40" t="s">
        <v>23</v>
      </c>
      <c r="I7" s="18"/>
      <c r="J7" s="40" t="s">
        <v>24</v>
      </c>
      <c r="K7" s="40" t="s">
        <v>32</v>
      </c>
      <c r="L7" s="5">
        <v>35</v>
      </c>
      <c r="M7" s="22" t="s">
        <v>26</v>
      </c>
      <c r="N7" s="22" t="s">
        <v>27</v>
      </c>
      <c r="O7" s="5"/>
      <c r="P7" s="23">
        <v>43.8</v>
      </c>
      <c r="Q7" s="34">
        <v>0.725</v>
      </c>
      <c r="R7" s="35">
        <f t="shared" si="0"/>
        <v>31.755</v>
      </c>
      <c r="S7" s="36" t="s">
        <v>28</v>
      </c>
    </row>
    <row r="8" customHeight="1" spans="1:19">
      <c r="A8" s="3">
        <v>823</v>
      </c>
      <c r="B8" s="4" t="s">
        <v>19</v>
      </c>
      <c r="C8" s="5" t="s">
        <v>20</v>
      </c>
      <c r="D8" s="6" t="s">
        <v>21</v>
      </c>
      <c r="E8" s="40" t="s">
        <v>22</v>
      </c>
      <c r="F8" s="40" t="s">
        <v>22</v>
      </c>
      <c r="G8" s="40" t="s">
        <v>23</v>
      </c>
      <c r="H8" s="40" t="s">
        <v>23</v>
      </c>
      <c r="I8" s="18"/>
      <c r="J8" s="40" t="s">
        <v>24</v>
      </c>
      <c r="K8" s="40" t="s">
        <v>33</v>
      </c>
      <c r="L8" s="5">
        <v>32</v>
      </c>
      <c r="M8" s="22" t="s">
        <v>26</v>
      </c>
      <c r="N8" s="22" t="s">
        <v>27</v>
      </c>
      <c r="O8" s="5"/>
      <c r="P8" s="23">
        <v>37.8</v>
      </c>
      <c r="Q8" s="34">
        <v>0.725</v>
      </c>
      <c r="R8" s="35">
        <f t="shared" si="0"/>
        <v>27.405</v>
      </c>
      <c r="S8" s="36" t="s">
        <v>28</v>
      </c>
    </row>
    <row r="9" customHeight="1" spans="1:19">
      <c r="A9" s="3"/>
      <c r="B9" s="7" t="s">
        <v>29</v>
      </c>
      <c r="C9" s="5" t="s">
        <v>30</v>
      </c>
      <c r="D9" s="6" t="s">
        <v>21</v>
      </c>
      <c r="E9" s="40" t="s">
        <v>22</v>
      </c>
      <c r="F9" s="40" t="s">
        <v>22</v>
      </c>
      <c r="G9" s="40" t="s">
        <v>23</v>
      </c>
      <c r="H9" s="40" t="s">
        <v>23</v>
      </c>
      <c r="I9" s="18"/>
      <c r="J9" s="40" t="s">
        <v>24</v>
      </c>
      <c r="K9" s="40" t="s">
        <v>33</v>
      </c>
      <c r="L9" s="5">
        <v>32</v>
      </c>
      <c r="M9" s="22" t="s">
        <v>26</v>
      </c>
      <c r="N9" s="22" t="s">
        <v>27</v>
      </c>
      <c r="O9" s="5"/>
      <c r="P9" s="23">
        <v>43.8</v>
      </c>
      <c r="Q9" s="34">
        <v>0.725</v>
      </c>
      <c r="R9" s="35">
        <f t="shared" si="0"/>
        <v>31.755</v>
      </c>
      <c r="S9" s="36" t="s">
        <v>28</v>
      </c>
    </row>
    <row r="10" customHeight="1" spans="1:19">
      <c r="A10" s="3">
        <v>824</v>
      </c>
      <c r="B10" s="4" t="s">
        <v>19</v>
      </c>
      <c r="C10" s="5" t="s">
        <v>20</v>
      </c>
      <c r="D10" s="6" t="s">
        <v>21</v>
      </c>
      <c r="E10" s="40" t="s">
        <v>22</v>
      </c>
      <c r="F10" s="40" t="s">
        <v>22</v>
      </c>
      <c r="G10" s="40" t="s">
        <v>23</v>
      </c>
      <c r="H10" s="40" t="s">
        <v>23</v>
      </c>
      <c r="I10" s="18"/>
      <c r="J10" s="40" t="s">
        <v>24</v>
      </c>
      <c r="K10" s="40" t="s">
        <v>34</v>
      </c>
      <c r="L10" s="5">
        <v>27</v>
      </c>
      <c r="M10" s="22" t="s">
        <v>26</v>
      </c>
      <c r="N10" s="22" t="s">
        <v>27</v>
      </c>
      <c r="O10" s="5"/>
      <c r="P10" s="23">
        <v>37.8</v>
      </c>
      <c r="Q10" s="34">
        <v>0.725</v>
      </c>
      <c r="R10" s="35">
        <f t="shared" si="0"/>
        <v>27.405</v>
      </c>
      <c r="S10" s="36" t="s">
        <v>28</v>
      </c>
    </row>
    <row r="11" customHeight="1" spans="1:19">
      <c r="A11" s="3"/>
      <c r="B11" s="7" t="s">
        <v>29</v>
      </c>
      <c r="C11" s="5" t="s">
        <v>30</v>
      </c>
      <c r="D11" s="6" t="s">
        <v>21</v>
      </c>
      <c r="E11" s="40" t="s">
        <v>22</v>
      </c>
      <c r="F11" s="40" t="s">
        <v>22</v>
      </c>
      <c r="G11" s="40" t="s">
        <v>23</v>
      </c>
      <c r="H11" s="40" t="s">
        <v>23</v>
      </c>
      <c r="I11" s="18"/>
      <c r="J11" s="40" t="s">
        <v>24</v>
      </c>
      <c r="K11" s="40" t="s">
        <v>34</v>
      </c>
      <c r="L11" s="5">
        <v>27</v>
      </c>
      <c r="M11" s="22" t="s">
        <v>26</v>
      </c>
      <c r="N11" s="22" t="s">
        <v>27</v>
      </c>
      <c r="O11" s="5"/>
      <c r="P11" s="23">
        <v>43.8</v>
      </c>
      <c r="Q11" s="34">
        <v>0.725</v>
      </c>
      <c r="R11" s="35">
        <f t="shared" si="0"/>
        <v>31.755</v>
      </c>
      <c r="S11" s="36" t="s">
        <v>28</v>
      </c>
    </row>
    <row r="12" customHeight="1" spans="1:19">
      <c r="A12" s="3">
        <v>825</v>
      </c>
      <c r="B12" s="4" t="s">
        <v>19</v>
      </c>
      <c r="C12" s="5" t="s">
        <v>20</v>
      </c>
      <c r="D12" s="6" t="s">
        <v>21</v>
      </c>
      <c r="E12" s="40" t="s">
        <v>22</v>
      </c>
      <c r="F12" s="40" t="s">
        <v>22</v>
      </c>
      <c r="G12" s="40" t="s">
        <v>23</v>
      </c>
      <c r="H12" s="40" t="s">
        <v>23</v>
      </c>
      <c r="I12" s="18"/>
      <c r="J12" s="40" t="s">
        <v>24</v>
      </c>
      <c r="K12" s="40" t="s">
        <v>35</v>
      </c>
      <c r="L12" s="5">
        <v>28</v>
      </c>
      <c r="M12" s="22" t="s">
        <v>26</v>
      </c>
      <c r="N12" s="22" t="s">
        <v>27</v>
      </c>
      <c r="O12" s="5"/>
      <c r="P12" s="23">
        <v>37.8</v>
      </c>
      <c r="Q12" s="34">
        <v>0.725</v>
      </c>
      <c r="R12" s="35">
        <f t="shared" ref="R12:R18" si="1">P12*Q12</f>
        <v>27.405</v>
      </c>
      <c r="S12" s="36" t="s">
        <v>28</v>
      </c>
    </row>
    <row r="13" customHeight="1" spans="1:19">
      <c r="A13" s="3"/>
      <c r="B13" s="7" t="s">
        <v>29</v>
      </c>
      <c r="C13" s="5" t="s">
        <v>30</v>
      </c>
      <c r="D13" s="6" t="s">
        <v>21</v>
      </c>
      <c r="E13" s="40" t="s">
        <v>22</v>
      </c>
      <c r="F13" s="40" t="s">
        <v>22</v>
      </c>
      <c r="G13" s="40" t="s">
        <v>23</v>
      </c>
      <c r="H13" s="40" t="s">
        <v>23</v>
      </c>
      <c r="I13" s="18"/>
      <c r="J13" s="40" t="s">
        <v>24</v>
      </c>
      <c r="K13" s="40" t="s">
        <v>35</v>
      </c>
      <c r="L13" s="5">
        <v>28</v>
      </c>
      <c r="M13" s="22" t="s">
        <v>26</v>
      </c>
      <c r="N13" s="22" t="s">
        <v>27</v>
      </c>
      <c r="O13" s="5"/>
      <c r="P13" s="23">
        <v>43.8</v>
      </c>
      <c r="Q13" s="34">
        <v>0.725</v>
      </c>
      <c r="R13" s="35">
        <f t="shared" si="1"/>
        <v>31.755</v>
      </c>
      <c r="S13" s="36" t="s">
        <v>28</v>
      </c>
    </row>
    <row r="14" customHeight="1" spans="1:19">
      <c r="A14" s="3">
        <v>923</v>
      </c>
      <c r="B14" s="41" t="s">
        <v>36</v>
      </c>
      <c r="C14" s="5" t="s">
        <v>37</v>
      </c>
      <c r="D14" s="42" t="s">
        <v>38</v>
      </c>
      <c r="E14" s="40" t="s">
        <v>39</v>
      </c>
      <c r="F14" s="40" t="s">
        <v>39</v>
      </c>
      <c r="G14" s="40" t="s">
        <v>23</v>
      </c>
      <c r="H14" s="40" t="s">
        <v>23</v>
      </c>
      <c r="I14" s="18"/>
      <c r="J14" s="40" t="s">
        <v>24</v>
      </c>
      <c r="K14" s="40" t="s">
        <v>40</v>
      </c>
      <c r="L14" s="5">
        <v>26</v>
      </c>
      <c r="M14" s="24" t="s">
        <v>41</v>
      </c>
      <c r="N14" s="24" t="s">
        <v>42</v>
      </c>
      <c r="O14" s="5">
        <v>1</v>
      </c>
      <c r="P14" s="23">
        <v>72</v>
      </c>
      <c r="Q14" s="34">
        <v>0.725</v>
      </c>
      <c r="R14" s="35">
        <f t="shared" si="1"/>
        <v>52.2</v>
      </c>
      <c r="S14" s="37" t="s">
        <v>43</v>
      </c>
    </row>
    <row r="15" customHeight="1" spans="1:19">
      <c r="A15" s="3">
        <v>924</v>
      </c>
      <c r="B15" s="41" t="s">
        <v>36</v>
      </c>
      <c r="C15" s="5" t="s">
        <v>37</v>
      </c>
      <c r="D15" s="42" t="s">
        <v>38</v>
      </c>
      <c r="E15" s="40" t="s">
        <v>39</v>
      </c>
      <c r="F15" s="40" t="s">
        <v>39</v>
      </c>
      <c r="G15" s="40" t="s">
        <v>23</v>
      </c>
      <c r="H15" s="40" t="s">
        <v>23</v>
      </c>
      <c r="I15" s="18"/>
      <c r="J15" s="40" t="s">
        <v>24</v>
      </c>
      <c r="K15" s="40" t="s">
        <v>44</v>
      </c>
      <c r="L15" s="5">
        <v>27</v>
      </c>
      <c r="M15" s="24" t="s">
        <v>41</v>
      </c>
      <c r="N15" s="24" t="s">
        <v>42</v>
      </c>
      <c r="O15" s="5"/>
      <c r="P15" s="23">
        <v>72</v>
      </c>
      <c r="Q15" s="34">
        <v>0.725</v>
      </c>
      <c r="R15" s="35">
        <f t="shared" si="1"/>
        <v>52.2</v>
      </c>
      <c r="S15" s="37" t="s">
        <v>43</v>
      </c>
    </row>
    <row r="16" customHeight="1" spans="1:19">
      <c r="A16" s="3">
        <v>984</v>
      </c>
      <c r="B16" s="9" t="s">
        <v>45</v>
      </c>
      <c r="C16" s="6" t="s">
        <v>46</v>
      </c>
      <c r="D16" s="42" t="s">
        <v>47</v>
      </c>
      <c r="E16" s="40" t="s">
        <v>48</v>
      </c>
      <c r="F16" s="40" t="s">
        <v>48</v>
      </c>
      <c r="G16" s="40" t="s">
        <v>23</v>
      </c>
      <c r="H16" s="40" t="s">
        <v>49</v>
      </c>
      <c r="I16" s="40" t="s">
        <v>50</v>
      </c>
      <c r="J16" s="5" t="s">
        <v>51</v>
      </c>
      <c r="K16" s="40" t="s">
        <v>52</v>
      </c>
      <c r="L16" s="5">
        <v>28</v>
      </c>
      <c r="M16" s="25" t="s">
        <v>53</v>
      </c>
      <c r="N16" s="25" t="s">
        <v>54</v>
      </c>
      <c r="O16" s="20"/>
      <c r="P16" s="23">
        <v>45.8</v>
      </c>
      <c r="Q16" s="34">
        <v>0.725</v>
      </c>
      <c r="R16" s="35">
        <f t="shared" si="1"/>
        <v>33.205</v>
      </c>
      <c r="S16" s="37" t="s">
        <v>55</v>
      </c>
    </row>
    <row r="17" customHeight="1" spans="1:19">
      <c r="A17" s="3">
        <v>985</v>
      </c>
      <c r="B17" s="9" t="s">
        <v>45</v>
      </c>
      <c r="C17" s="6" t="s">
        <v>46</v>
      </c>
      <c r="D17" s="42" t="s">
        <v>47</v>
      </c>
      <c r="E17" s="40" t="s">
        <v>48</v>
      </c>
      <c r="F17" s="40" t="s">
        <v>48</v>
      </c>
      <c r="G17" s="40" t="s">
        <v>23</v>
      </c>
      <c r="H17" s="40" t="s">
        <v>49</v>
      </c>
      <c r="I17" s="40" t="s">
        <v>50</v>
      </c>
      <c r="J17" s="5" t="s">
        <v>51</v>
      </c>
      <c r="K17" s="40" t="s">
        <v>56</v>
      </c>
      <c r="L17" s="5">
        <v>44</v>
      </c>
      <c r="M17" s="25" t="s">
        <v>53</v>
      </c>
      <c r="N17" s="25" t="s">
        <v>54</v>
      </c>
      <c r="O17" s="20">
        <v>1</v>
      </c>
      <c r="P17" s="23">
        <v>45.8</v>
      </c>
      <c r="Q17" s="34">
        <v>0.725</v>
      </c>
      <c r="R17" s="35">
        <f t="shared" si="1"/>
        <v>33.205</v>
      </c>
      <c r="S17" s="37" t="s">
        <v>55</v>
      </c>
    </row>
    <row r="18" customHeight="1" spans="1:19">
      <c r="A18" s="3">
        <v>986</v>
      </c>
      <c r="B18" s="9" t="s">
        <v>45</v>
      </c>
      <c r="C18" s="6" t="s">
        <v>46</v>
      </c>
      <c r="D18" s="42" t="s">
        <v>47</v>
      </c>
      <c r="E18" s="40" t="s">
        <v>48</v>
      </c>
      <c r="F18" s="40" t="s">
        <v>48</v>
      </c>
      <c r="G18" s="40" t="s">
        <v>23</v>
      </c>
      <c r="H18" s="40" t="s">
        <v>49</v>
      </c>
      <c r="I18" s="40" t="s">
        <v>50</v>
      </c>
      <c r="J18" s="5" t="s">
        <v>51</v>
      </c>
      <c r="K18" s="40" t="s">
        <v>57</v>
      </c>
      <c r="L18" s="5">
        <v>40</v>
      </c>
      <c r="M18" s="25" t="s">
        <v>53</v>
      </c>
      <c r="N18" s="25" t="s">
        <v>54</v>
      </c>
      <c r="O18" s="20"/>
      <c r="P18" s="23">
        <v>45.8</v>
      </c>
      <c r="Q18" s="34">
        <v>0.725</v>
      </c>
      <c r="R18" s="35">
        <f t="shared" si="1"/>
        <v>33.205</v>
      </c>
      <c r="S18" s="37" t="s">
        <v>55</v>
      </c>
    </row>
    <row r="19" customHeight="1" spans="1:19">
      <c r="A19" s="10">
        <v>1045</v>
      </c>
      <c r="B19" s="43" t="s">
        <v>58</v>
      </c>
      <c r="C19" s="12" t="s">
        <v>59</v>
      </c>
      <c r="D19" s="13" t="s">
        <v>60</v>
      </c>
      <c r="E19" s="13">
        <v>36</v>
      </c>
      <c r="F19" s="13">
        <v>36</v>
      </c>
      <c r="G19" s="13"/>
      <c r="H19" s="13"/>
      <c r="I19" s="13" t="s">
        <v>61</v>
      </c>
      <c r="J19" s="13" t="s">
        <v>62</v>
      </c>
      <c r="K19" s="13" t="s">
        <v>63</v>
      </c>
      <c r="L19" s="13">
        <v>47</v>
      </c>
      <c r="M19" s="12" t="s">
        <v>64</v>
      </c>
      <c r="N19" s="12" t="s">
        <v>65</v>
      </c>
      <c r="O19" s="13">
        <v>1</v>
      </c>
      <c r="P19" s="26">
        <v>49</v>
      </c>
      <c r="Q19" s="38">
        <v>0.725</v>
      </c>
      <c r="R19" s="35">
        <f>P19*Q19</f>
        <v>35.525</v>
      </c>
      <c r="S19" s="37" t="s">
        <v>66</v>
      </c>
    </row>
    <row r="20" customHeight="1" spans="1:19">
      <c r="A20" s="10">
        <v>1046</v>
      </c>
      <c r="B20" s="44" t="s">
        <v>58</v>
      </c>
      <c r="C20" s="12" t="s">
        <v>59</v>
      </c>
      <c r="D20" s="13" t="s">
        <v>67</v>
      </c>
      <c r="E20" s="13">
        <v>44</v>
      </c>
      <c r="F20" s="13">
        <v>44</v>
      </c>
      <c r="G20" s="13"/>
      <c r="H20" s="13"/>
      <c r="I20" s="13" t="s">
        <v>61</v>
      </c>
      <c r="J20" s="13" t="s">
        <v>62</v>
      </c>
      <c r="K20" s="13" t="s">
        <v>68</v>
      </c>
      <c r="L20" s="13">
        <v>90</v>
      </c>
      <c r="M20" s="12" t="s">
        <v>64</v>
      </c>
      <c r="N20" s="12" t="s">
        <v>65</v>
      </c>
      <c r="O20" s="13">
        <v>2</v>
      </c>
      <c r="P20" s="26">
        <v>49</v>
      </c>
      <c r="Q20" s="38">
        <v>0.725</v>
      </c>
      <c r="R20" s="35">
        <f>P20*Q20</f>
        <v>35.525</v>
      </c>
      <c r="S20" s="37" t="s">
        <v>66</v>
      </c>
    </row>
    <row r="21" customHeight="1" spans="1:19">
      <c r="A21" s="3">
        <v>458</v>
      </c>
      <c r="B21" s="15" t="s">
        <v>69</v>
      </c>
      <c r="C21" s="16" t="s">
        <v>70</v>
      </c>
      <c r="D21" s="45" t="s">
        <v>71</v>
      </c>
      <c r="E21" s="46" t="s">
        <v>48</v>
      </c>
      <c r="F21" s="46" t="s">
        <v>72</v>
      </c>
      <c r="G21" s="46" t="s">
        <v>23</v>
      </c>
      <c r="H21" s="18"/>
      <c r="I21" s="18" t="s">
        <v>61</v>
      </c>
      <c r="J21" s="18" t="s">
        <v>73</v>
      </c>
      <c r="K21" s="46" t="s">
        <v>74</v>
      </c>
      <c r="L21" s="18">
        <v>31</v>
      </c>
      <c r="M21" s="27" t="s">
        <v>75</v>
      </c>
      <c r="N21" s="28" t="s">
        <v>76</v>
      </c>
      <c r="O21" s="18">
        <v>1</v>
      </c>
      <c r="P21" s="29">
        <v>53</v>
      </c>
      <c r="Q21" s="34">
        <v>0.725</v>
      </c>
      <c r="R21" s="39">
        <f t="shared" ref="R21:R34" si="2">P21*Q21</f>
        <v>38.425</v>
      </c>
      <c r="S21" s="27" t="s">
        <v>77</v>
      </c>
    </row>
    <row r="22" customHeight="1" spans="1:19">
      <c r="A22" s="3">
        <v>459</v>
      </c>
      <c r="B22" s="15" t="s">
        <v>69</v>
      </c>
      <c r="C22" s="16" t="s">
        <v>70</v>
      </c>
      <c r="D22" s="45" t="s">
        <v>71</v>
      </c>
      <c r="E22" s="46" t="s">
        <v>48</v>
      </c>
      <c r="F22" s="46" t="s">
        <v>72</v>
      </c>
      <c r="G22" s="46" t="s">
        <v>23</v>
      </c>
      <c r="H22" s="18"/>
      <c r="I22" s="18" t="s">
        <v>61</v>
      </c>
      <c r="J22" s="18" t="s">
        <v>73</v>
      </c>
      <c r="K22" s="46" t="s">
        <v>78</v>
      </c>
      <c r="L22" s="18">
        <v>30</v>
      </c>
      <c r="M22" s="27" t="s">
        <v>75</v>
      </c>
      <c r="N22" s="28" t="s">
        <v>76</v>
      </c>
      <c r="O22" s="18"/>
      <c r="P22" s="29">
        <v>53</v>
      </c>
      <c r="Q22" s="34">
        <v>0.725</v>
      </c>
      <c r="R22" s="39">
        <f t="shared" si="2"/>
        <v>38.425</v>
      </c>
      <c r="S22" s="27" t="s">
        <v>77</v>
      </c>
    </row>
    <row r="23" customHeight="1" spans="1:19">
      <c r="A23" s="3">
        <v>460</v>
      </c>
      <c r="B23" s="15" t="s">
        <v>69</v>
      </c>
      <c r="C23" s="16" t="s">
        <v>70</v>
      </c>
      <c r="D23" s="45" t="s">
        <v>71</v>
      </c>
      <c r="E23" s="46" t="s">
        <v>48</v>
      </c>
      <c r="F23" s="46" t="s">
        <v>72</v>
      </c>
      <c r="G23" s="46" t="s">
        <v>23</v>
      </c>
      <c r="H23" s="18"/>
      <c r="I23" s="18" t="s">
        <v>61</v>
      </c>
      <c r="J23" s="18" t="s">
        <v>73</v>
      </c>
      <c r="K23" s="46" t="s">
        <v>79</v>
      </c>
      <c r="L23" s="18">
        <v>28</v>
      </c>
      <c r="M23" s="27" t="s">
        <v>75</v>
      </c>
      <c r="N23" s="28" t="s">
        <v>76</v>
      </c>
      <c r="O23" s="18"/>
      <c r="P23" s="29">
        <v>53</v>
      </c>
      <c r="Q23" s="34">
        <v>0.725</v>
      </c>
      <c r="R23" s="39">
        <f t="shared" si="2"/>
        <v>38.425</v>
      </c>
      <c r="S23" s="27" t="s">
        <v>77</v>
      </c>
    </row>
    <row r="24" customHeight="1" spans="1:19">
      <c r="A24" s="3">
        <v>461</v>
      </c>
      <c r="B24" s="15" t="s">
        <v>69</v>
      </c>
      <c r="C24" s="16" t="s">
        <v>70</v>
      </c>
      <c r="D24" s="45" t="s">
        <v>71</v>
      </c>
      <c r="E24" s="46" t="s">
        <v>48</v>
      </c>
      <c r="F24" s="46" t="s">
        <v>72</v>
      </c>
      <c r="G24" s="46" t="s">
        <v>23</v>
      </c>
      <c r="H24" s="18"/>
      <c r="I24" s="18" t="s">
        <v>61</v>
      </c>
      <c r="J24" s="18" t="s">
        <v>73</v>
      </c>
      <c r="K24" s="46" t="s">
        <v>80</v>
      </c>
      <c r="L24" s="18">
        <v>27</v>
      </c>
      <c r="M24" s="27" t="s">
        <v>75</v>
      </c>
      <c r="N24" s="28" t="s">
        <v>76</v>
      </c>
      <c r="O24" s="18"/>
      <c r="P24" s="29">
        <v>53</v>
      </c>
      <c r="Q24" s="34">
        <v>0.725</v>
      </c>
      <c r="R24" s="39">
        <f t="shared" si="2"/>
        <v>38.425</v>
      </c>
      <c r="S24" s="27" t="s">
        <v>77</v>
      </c>
    </row>
    <row r="25" customHeight="1" spans="1:19">
      <c r="A25" s="3">
        <v>462</v>
      </c>
      <c r="B25" s="15" t="s">
        <v>69</v>
      </c>
      <c r="C25" s="16" t="s">
        <v>70</v>
      </c>
      <c r="D25" s="45" t="s">
        <v>71</v>
      </c>
      <c r="E25" s="46" t="s">
        <v>48</v>
      </c>
      <c r="F25" s="46" t="s">
        <v>72</v>
      </c>
      <c r="G25" s="46" t="s">
        <v>23</v>
      </c>
      <c r="H25" s="18"/>
      <c r="I25" s="18" t="s">
        <v>61</v>
      </c>
      <c r="J25" s="18" t="s">
        <v>73</v>
      </c>
      <c r="K25" s="46" t="s">
        <v>81</v>
      </c>
      <c r="L25" s="18">
        <v>30</v>
      </c>
      <c r="M25" s="27" t="s">
        <v>75</v>
      </c>
      <c r="N25" s="28" t="s">
        <v>76</v>
      </c>
      <c r="O25" s="18"/>
      <c r="P25" s="29">
        <v>53</v>
      </c>
      <c r="Q25" s="34">
        <v>0.725</v>
      </c>
      <c r="R25" s="39">
        <f t="shared" si="2"/>
        <v>38.425</v>
      </c>
      <c r="S25" s="27" t="s">
        <v>77</v>
      </c>
    </row>
    <row r="26" customHeight="1" spans="1:19">
      <c r="A26" s="3">
        <v>463</v>
      </c>
      <c r="B26" s="15" t="s">
        <v>69</v>
      </c>
      <c r="C26" s="16" t="s">
        <v>70</v>
      </c>
      <c r="D26" s="45" t="s">
        <v>71</v>
      </c>
      <c r="E26" s="46" t="s">
        <v>48</v>
      </c>
      <c r="F26" s="46" t="s">
        <v>72</v>
      </c>
      <c r="G26" s="46" t="s">
        <v>23</v>
      </c>
      <c r="H26" s="18"/>
      <c r="I26" s="18" t="s">
        <v>61</v>
      </c>
      <c r="J26" s="18" t="s">
        <v>73</v>
      </c>
      <c r="K26" s="46" t="s">
        <v>82</v>
      </c>
      <c r="L26" s="18">
        <v>35</v>
      </c>
      <c r="M26" s="27" t="s">
        <v>75</v>
      </c>
      <c r="N26" s="28" t="s">
        <v>76</v>
      </c>
      <c r="O26" s="18"/>
      <c r="P26" s="29">
        <v>53</v>
      </c>
      <c r="Q26" s="34">
        <v>0.725</v>
      </c>
      <c r="R26" s="39">
        <f t="shared" si="2"/>
        <v>38.425</v>
      </c>
      <c r="S26" s="27" t="s">
        <v>77</v>
      </c>
    </row>
    <row r="27" customHeight="1" spans="1:19">
      <c r="A27" s="3">
        <v>464</v>
      </c>
      <c r="B27" s="15" t="s">
        <v>69</v>
      </c>
      <c r="C27" s="16" t="s">
        <v>70</v>
      </c>
      <c r="D27" s="45" t="s">
        <v>71</v>
      </c>
      <c r="E27" s="46" t="s">
        <v>48</v>
      </c>
      <c r="F27" s="46" t="s">
        <v>72</v>
      </c>
      <c r="G27" s="46" t="s">
        <v>23</v>
      </c>
      <c r="H27" s="18"/>
      <c r="I27" s="18" t="s">
        <v>61</v>
      </c>
      <c r="J27" s="18" t="s">
        <v>73</v>
      </c>
      <c r="K27" s="46" t="s">
        <v>83</v>
      </c>
      <c r="L27" s="18">
        <v>29</v>
      </c>
      <c r="M27" s="27" t="s">
        <v>75</v>
      </c>
      <c r="N27" s="28" t="s">
        <v>76</v>
      </c>
      <c r="O27" s="18"/>
      <c r="P27" s="29">
        <v>53</v>
      </c>
      <c r="Q27" s="34">
        <v>0.725</v>
      </c>
      <c r="R27" s="39">
        <f t="shared" si="2"/>
        <v>38.425</v>
      </c>
      <c r="S27" s="27" t="s">
        <v>77</v>
      </c>
    </row>
    <row r="28" customHeight="1" spans="1:19">
      <c r="A28" s="3">
        <v>465</v>
      </c>
      <c r="B28" s="15" t="s">
        <v>69</v>
      </c>
      <c r="C28" s="16" t="s">
        <v>70</v>
      </c>
      <c r="D28" s="45" t="s">
        <v>71</v>
      </c>
      <c r="E28" s="46" t="s">
        <v>48</v>
      </c>
      <c r="F28" s="46" t="s">
        <v>72</v>
      </c>
      <c r="G28" s="46" t="s">
        <v>23</v>
      </c>
      <c r="H28" s="18"/>
      <c r="I28" s="18" t="s">
        <v>61</v>
      </c>
      <c r="J28" s="18" t="s">
        <v>73</v>
      </c>
      <c r="K28" s="46" t="s">
        <v>84</v>
      </c>
      <c r="L28" s="18">
        <v>33</v>
      </c>
      <c r="M28" s="27" t="s">
        <v>75</v>
      </c>
      <c r="N28" s="28" t="s">
        <v>76</v>
      </c>
      <c r="O28" s="18"/>
      <c r="P28" s="29">
        <v>53</v>
      </c>
      <c r="Q28" s="34">
        <v>0.725</v>
      </c>
      <c r="R28" s="39">
        <f t="shared" si="2"/>
        <v>38.425</v>
      </c>
      <c r="S28" s="27" t="s">
        <v>77</v>
      </c>
    </row>
    <row r="29" customHeight="1" spans="1:19">
      <c r="A29" s="3">
        <v>466</v>
      </c>
      <c r="B29" s="15" t="s">
        <v>69</v>
      </c>
      <c r="C29" s="16" t="s">
        <v>70</v>
      </c>
      <c r="D29" s="45" t="s">
        <v>71</v>
      </c>
      <c r="E29" s="46" t="s">
        <v>48</v>
      </c>
      <c r="F29" s="46" t="s">
        <v>72</v>
      </c>
      <c r="G29" s="46" t="s">
        <v>23</v>
      </c>
      <c r="H29" s="18"/>
      <c r="I29" s="18" t="s">
        <v>61</v>
      </c>
      <c r="J29" s="18" t="s">
        <v>73</v>
      </c>
      <c r="K29" s="46" t="s">
        <v>85</v>
      </c>
      <c r="L29" s="18">
        <v>30</v>
      </c>
      <c r="M29" s="27" t="s">
        <v>75</v>
      </c>
      <c r="N29" s="28" t="s">
        <v>76</v>
      </c>
      <c r="O29" s="18"/>
      <c r="P29" s="29">
        <v>53</v>
      </c>
      <c r="Q29" s="34">
        <v>0.725</v>
      </c>
      <c r="R29" s="39">
        <f t="shared" si="2"/>
        <v>38.425</v>
      </c>
      <c r="S29" s="27" t="s">
        <v>77</v>
      </c>
    </row>
    <row r="30" customHeight="1" spans="1:19">
      <c r="A30" s="3">
        <v>467</v>
      </c>
      <c r="B30" s="15" t="s">
        <v>69</v>
      </c>
      <c r="C30" s="16" t="s">
        <v>70</v>
      </c>
      <c r="D30" s="45" t="s">
        <v>71</v>
      </c>
      <c r="E30" s="46" t="s">
        <v>48</v>
      </c>
      <c r="F30" s="46" t="s">
        <v>72</v>
      </c>
      <c r="G30" s="46" t="s">
        <v>23</v>
      </c>
      <c r="H30" s="18"/>
      <c r="I30" s="18" t="s">
        <v>61</v>
      </c>
      <c r="J30" s="18" t="s">
        <v>73</v>
      </c>
      <c r="K30" s="46" t="s">
        <v>86</v>
      </c>
      <c r="L30" s="18">
        <v>29</v>
      </c>
      <c r="M30" s="27" t="s">
        <v>75</v>
      </c>
      <c r="N30" s="28" t="s">
        <v>76</v>
      </c>
      <c r="O30" s="18"/>
      <c r="P30" s="29">
        <v>53</v>
      </c>
      <c r="Q30" s="34">
        <v>0.725</v>
      </c>
      <c r="R30" s="39">
        <f t="shared" si="2"/>
        <v>38.425</v>
      </c>
      <c r="S30" s="27" t="s">
        <v>77</v>
      </c>
    </row>
    <row r="31" customHeight="1" spans="1:19">
      <c r="A31" s="3">
        <v>468</v>
      </c>
      <c r="B31" s="15" t="s">
        <v>69</v>
      </c>
      <c r="C31" s="16" t="s">
        <v>70</v>
      </c>
      <c r="D31" s="45" t="s">
        <v>71</v>
      </c>
      <c r="E31" s="46" t="s">
        <v>48</v>
      </c>
      <c r="F31" s="46" t="s">
        <v>72</v>
      </c>
      <c r="G31" s="46" t="s">
        <v>23</v>
      </c>
      <c r="H31" s="18"/>
      <c r="I31" s="18" t="s">
        <v>61</v>
      </c>
      <c r="J31" s="18" t="s">
        <v>73</v>
      </c>
      <c r="K31" s="46" t="s">
        <v>87</v>
      </c>
      <c r="L31" s="18">
        <v>26</v>
      </c>
      <c r="M31" s="27" t="s">
        <v>75</v>
      </c>
      <c r="N31" s="28" t="s">
        <v>76</v>
      </c>
      <c r="O31" s="18"/>
      <c r="P31" s="29">
        <v>53</v>
      </c>
      <c r="Q31" s="34">
        <v>0.725</v>
      </c>
      <c r="R31" s="39">
        <f t="shared" si="2"/>
        <v>38.425</v>
      </c>
      <c r="S31" s="27" t="s">
        <v>77</v>
      </c>
    </row>
    <row r="32" customHeight="1" spans="1:19">
      <c r="A32" s="3">
        <v>469</v>
      </c>
      <c r="B32" s="15" t="s">
        <v>69</v>
      </c>
      <c r="C32" s="16" t="s">
        <v>70</v>
      </c>
      <c r="D32" s="45" t="s">
        <v>71</v>
      </c>
      <c r="E32" s="46" t="s">
        <v>48</v>
      </c>
      <c r="F32" s="46" t="s">
        <v>72</v>
      </c>
      <c r="G32" s="46" t="s">
        <v>23</v>
      </c>
      <c r="H32" s="18"/>
      <c r="I32" s="18" t="s">
        <v>61</v>
      </c>
      <c r="J32" s="18" t="s">
        <v>73</v>
      </c>
      <c r="K32" s="46" t="s">
        <v>88</v>
      </c>
      <c r="L32" s="18">
        <v>32</v>
      </c>
      <c r="M32" s="27" t="s">
        <v>75</v>
      </c>
      <c r="N32" s="28" t="s">
        <v>76</v>
      </c>
      <c r="O32" s="18"/>
      <c r="P32" s="29">
        <v>53</v>
      </c>
      <c r="Q32" s="34">
        <v>0.725</v>
      </c>
      <c r="R32" s="39">
        <f t="shared" si="2"/>
        <v>38.425</v>
      </c>
      <c r="S32" s="27" t="s">
        <v>77</v>
      </c>
    </row>
    <row r="33" customHeight="1" spans="1:19">
      <c r="A33" s="3">
        <v>470</v>
      </c>
      <c r="B33" s="15" t="s">
        <v>69</v>
      </c>
      <c r="C33" s="16" t="s">
        <v>70</v>
      </c>
      <c r="D33" s="45" t="s">
        <v>71</v>
      </c>
      <c r="E33" s="46" t="s">
        <v>48</v>
      </c>
      <c r="F33" s="46" t="s">
        <v>72</v>
      </c>
      <c r="G33" s="46" t="s">
        <v>23</v>
      </c>
      <c r="H33" s="18"/>
      <c r="I33" s="18" t="s">
        <v>61</v>
      </c>
      <c r="J33" s="18" t="s">
        <v>73</v>
      </c>
      <c r="K33" s="46" t="s">
        <v>89</v>
      </c>
      <c r="L33" s="18">
        <v>29</v>
      </c>
      <c r="M33" s="27" t="s">
        <v>75</v>
      </c>
      <c r="N33" s="28" t="s">
        <v>76</v>
      </c>
      <c r="O33" s="18"/>
      <c r="P33" s="29">
        <v>53</v>
      </c>
      <c r="Q33" s="34">
        <v>0.725</v>
      </c>
      <c r="R33" s="39">
        <f t="shared" si="2"/>
        <v>38.425</v>
      </c>
      <c r="S33" s="27" t="s">
        <v>77</v>
      </c>
    </row>
    <row r="34" customHeight="1" spans="1:19">
      <c r="A34" s="3">
        <v>471</v>
      </c>
      <c r="B34" s="15" t="s">
        <v>69</v>
      </c>
      <c r="C34" s="16" t="s">
        <v>70</v>
      </c>
      <c r="D34" s="45" t="s">
        <v>71</v>
      </c>
      <c r="E34" s="46" t="s">
        <v>48</v>
      </c>
      <c r="F34" s="46" t="s">
        <v>72</v>
      </c>
      <c r="G34" s="46" t="s">
        <v>23</v>
      </c>
      <c r="H34" s="18"/>
      <c r="I34" s="18" t="s">
        <v>61</v>
      </c>
      <c r="J34" s="18" t="s">
        <v>73</v>
      </c>
      <c r="K34" s="46" t="s">
        <v>90</v>
      </c>
      <c r="L34" s="18">
        <v>29</v>
      </c>
      <c r="M34" s="27" t="s">
        <v>75</v>
      </c>
      <c r="N34" s="28" t="s">
        <v>76</v>
      </c>
      <c r="O34" s="18"/>
      <c r="P34" s="29">
        <v>53</v>
      </c>
      <c r="Q34" s="34">
        <v>0.725</v>
      </c>
      <c r="R34" s="39">
        <f t="shared" si="2"/>
        <v>38.425</v>
      </c>
      <c r="S34" s="27" t="s">
        <v>77</v>
      </c>
    </row>
    <row r="35" customHeight="1" spans="1:19">
      <c r="A35" s="3">
        <v>799</v>
      </c>
      <c r="B35" s="19" t="s">
        <v>91</v>
      </c>
      <c r="C35" s="20" t="s">
        <v>92</v>
      </c>
      <c r="D35" s="42" t="s">
        <v>92</v>
      </c>
      <c r="E35" s="40" t="s">
        <v>39</v>
      </c>
      <c r="F35" s="40" t="s">
        <v>39</v>
      </c>
      <c r="G35" s="40" t="s">
        <v>23</v>
      </c>
      <c r="H35" s="40" t="s">
        <v>23</v>
      </c>
      <c r="I35" s="40" t="s">
        <v>93</v>
      </c>
      <c r="J35" s="5" t="s">
        <v>51</v>
      </c>
      <c r="K35" s="40" t="s">
        <v>94</v>
      </c>
      <c r="L35" s="5">
        <v>26</v>
      </c>
      <c r="M35" s="20" t="s">
        <v>95</v>
      </c>
      <c r="N35" s="20" t="s">
        <v>76</v>
      </c>
      <c r="O35" s="20">
        <v>1</v>
      </c>
      <c r="P35" s="30">
        <v>43.8</v>
      </c>
      <c r="Q35" s="34">
        <v>0.725</v>
      </c>
      <c r="R35" s="39">
        <f>P35*Q35</f>
        <v>31.755</v>
      </c>
      <c r="S35" s="27" t="s">
        <v>96</v>
      </c>
    </row>
    <row r="36" customHeight="1" spans="1:19">
      <c r="A36" s="3">
        <v>800</v>
      </c>
      <c r="B36" s="19" t="s">
        <v>91</v>
      </c>
      <c r="C36" s="20" t="s">
        <v>92</v>
      </c>
      <c r="D36" s="42" t="s">
        <v>92</v>
      </c>
      <c r="E36" s="40" t="s">
        <v>39</v>
      </c>
      <c r="F36" s="40" t="s">
        <v>39</v>
      </c>
      <c r="G36" s="40" t="s">
        <v>23</v>
      </c>
      <c r="H36" s="40" t="s">
        <v>23</v>
      </c>
      <c r="I36" s="40" t="s">
        <v>93</v>
      </c>
      <c r="J36" s="5" t="s">
        <v>51</v>
      </c>
      <c r="K36" s="40" t="s">
        <v>97</v>
      </c>
      <c r="L36" s="5">
        <v>25</v>
      </c>
      <c r="M36" s="20" t="s">
        <v>95</v>
      </c>
      <c r="N36" s="20" t="s">
        <v>76</v>
      </c>
      <c r="O36" s="20"/>
      <c r="P36" s="30">
        <v>43.8</v>
      </c>
      <c r="Q36" s="34">
        <v>0.725</v>
      </c>
      <c r="R36" s="39">
        <f>P36*Q36</f>
        <v>31.755</v>
      </c>
      <c r="S36" s="27" t="s">
        <v>96</v>
      </c>
    </row>
    <row r="37" customHeight="1" spans="1:19">
      <c r="A37" s="3">
        <v>801</v>
      </c>
      <c r="B37" s="19" t="s">
        <v>91</v>
      </c>
      <c r="C37" s="20" t="s">
        <v>92</v>
      </c>
      <c r="D37" s="42" t="s">
        <v>92</v>
      </c>
      <c r="E37" s="40" t="s">
        <v>39</v>
      </c>
      <c r="F37" s="40" t="s">
        <v>39</v>
      </c>
      <c r="G37" s="40" t="s">
        <v>23</v>
      </c>
      <c r="H37" s="40" t="s">
        <v>23</v>
      </c>
      <c r="I37" s="40" t="s">
        <v>93</v>
      </c>
      <c r="J37" s="5" t="s">
        <v>51</v>
      </c>
      <c r="K37" s="40" t="s">
        <v>98</v>
      </c>
      <c r="L37" s="5">
        <v>21</v>
      </c>
      <c r="M37" s="20" t="s">
        <v>95</v>
      </c>
      <c r="N37" s="20" t="s">
        <v>76</v>
      </c>
      <c r="O37" s="20"/>
      <c r="P37" s="30">
        <v>43.8</v>
      </c>
      <c r="Q37" s="34">
        <v>0.725</v>
      </c>
      <c r="R37" s="39">
        <f>P37*Q37</f>
        <v>31.755</v>
      </c>
      <c r="S37" s="27" t="s">
        <v>96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邮电院2017秋季老生教材更换统计表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2017-08-28T06:39:26Z</dcterms:created>
  <dcterms:modified xsi:type="dcterms:W3CDTF">2017-08-28T08:00:26Z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